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October 8, 2021 - Fitting Category Increases/"/>
    </mc:Choice>
  </mc:AlternateContent>
  <xr:revisionPtr revIDLastSave="0" documentId="11_6571265C6E172798E516006DB9D4EAD5409EB2DB" xr6:coauthVersionLast="47" xr6:coauthVersionMax="47" xr10:uidLastSave="{00000000-0000-0000-0000-000000000000}"/>
  <bookViews>
    <workbookView xWindow="-90" yWindow="-90" windowWidth="23235" windowHeight="12690" xr2:uid="{00000000-000D-0000-FFFF-FFFF00000000}"/>
  </bookViews>
  <sheets>
    <sheet name="READY CUT PIPE" sheetId="1" r:id="rId1"/>
  </sheets>
  <definedNames>
    <definedName name="_xlnm.Print_Area" localSheetId="0">'READY CUT PIPE'!$A$1:$G$91</definedName>
    <definedName name="_xlnm.Print_Titles" localSheetId="0">'READY CUT PIPE'!$10:$10</definedName>
  </definedNames>
  <calcPr calcId="152511"/>
</workbook>
</file>

<file path=xl/calcChain.xml><?xml version="1.0" encoding="utf-8"?>
<calcChain xmlns="http://schemas.openxmlformats.org/spreadsheetml/2006/main">
  <c r="G9" i="1" l="1"/>
  <c r="G52" i="1" l="1"/>
  <c r="G47" i="1"/>
  <c r="G50" i="1"/>
  <c r="G24" i="1"/>
  <c r="G22" i="1"/>
  <c r="G29" i="1"/>
  <c r="G72" i="1"/>
  <c r="G86" i="1"/>
  <c r="G70" i="1"/>
  <c r="G32" i="1"/>
  <c r="G81" i="1"/>
  <c r="G76" i="1"/>
  <c r="G54" i="1"/>
  <c r="G79" i="1"/>
  <c r="G74" i="1"/>
  <c r="G61" i="1"/>
  <c r="G69" i="1"/>
  <c r="G39" i="1"/>
  <c r="G88" i="1"/>
  <c r="G35" i="1"/>
  <c r="G51" i="1"/>
  <c r="G26" i="1"/>
  <c r="G16" i="1"/>
  <c r="G17" i="1"/>
  <c r="G34" i="1"/>
  <c r="G67" i="1"/>
  <c r="G60" i="1"/>
  <c r="G57" i="1"/>
  <c r="G73" i="1"/>
  <c r="G84" i="1"/>
  <c r="G27" i="1"/>
  <c r="G19" i="1"/>
  <c r="G46" i="1"/>
  <c r="G49" i="1"/>
  <c r="G85" i="1"/>
  <c r="G63" i="1"/>
  <c r="G58" i="1"/>
  <c r="G45" i="1"/>
  <c r="G37" i="1"/>
  <c r="G25" i="1"/>
  <c r="G68" i="1"/>
  <c r="G28" i="1"/>
  <c r="G56" i="1"/>
  <c r="G11" i="1"/>
  <c r="G71" i="1"/>
  <c r="G44" i="1"/>
  <c r="G15" i="1"/>
  <c r="G20" i="1"/>
  <c r="G41" i="1"/>
  <c r="G78" i="1"/>
  <c r="G87" i="1"/>
  <c r="G21" i="1"/>
  <c r="G65" i="1"/>
  <c r="G62" i="1"/>
  <c r="G30" i="1"/>
  <c r="G64" i="1"/>
  <c r="G82" i="1"/>
  <c r="G53" i="1"/>
  <c r="G80" i="1"/>
  <c r="G23" i="1"/>
  <c r="G66" i="1"/>
  <c r="G31" i="1"/>
  <c r="G42" i="1"/>
  <c r="G89" i="1"/>
  <c r="G48" i="1"/>
  <c r="G77" i="1"/>
  <c r="G43" i="1"/>
  <c r="G12" i="1"/>
  <c r="G59" i="1"/>
  <c r="G36" i="1"/>
  <c r="G13" i="1"/>
  <c r="G40" i="1"/>
  <c r="G18" i="1"/>
  <c r="G38" i="1"/>
  <c r="G55" i="1"/>
  <c r="G83" i="1"/>
  <c r="G14" i="1"/>
  <c r="G33" i="1"/>
  <c r="G75" i="1"/>
</calcChain>
</file>

<file path=xl/sharedStrings.xml><?xml version="1.0" encoding="utf-8"?>
<sst xmlns="http://schemas.openxmlformats.org/spreadsheetml/2006/main" count="91" uniqueCount="91">
  <si>
    <t>READY CUT PIPE</t>
  </si>
  <si>
    <t>List Price# RCP 4-21</t>
  </si>
  <si>
    <t>Product Category - 043</t>
  </si>
  <si>
    <t>Effective: October 8th ,2021</t>
  </si>
  <si>
    <t>Discount %</t>
  </si>
  <si>
    <t>Multiplier</t>
  </si>
  <si>
    <t>CB Part No.</t>
  </si>
  <si>
    <t>Description</t>
  </si>
  <si>
    <t>UPC Codes</t>
  </si>
  <si>
    <t>Carton Qty</t>
  </si>
  <si>
    <t>List $</t>
  </si>
  <si>
    <t>Nets $</t>
  </si>
  <si>
    <t xml:space="preserve"> 3/8 X 18         READY-CUT PIPE   BLK</t>
  </si>
  <si>
    <t xml:space="preserve"> 3/8 X 24         READY-CUT PIPE   BLK</t>
  </si>
  <si>
    <t xml:space="preserve"> 3/8 X 48         READY-CUT PIPE   BLK</t>
  </si>
  <si>
    <t xml:space="preserve"> 3/8 X 72         READY-CUT PIPE   BLK</t>
  </si>
  <si>
    <t>1/2 X 14         READY-CUT PIPE   BLK</t>
  </si>
  <si>
    <t>1/2 X 16          READY-CUT PIPE   BLK</t>
  </si>
  <si>
    <t xml:space="preserve"> 1/2 X 18         READY-CUT PIPE   BLK</t>
  </si>
  <si>
    <t xml:space="preserve"> 1/2 X 24         READY-CUT PIPE   BLK</t>
  </si>
  <si>
    <t xml:space="preserve"> 1/2 X 30         READY-CUT PIPE   BLK</t>
  </si>
  <si>
    <t xml:space="preserve"> 1/2 X 36         READY-CUT PIPE   BLK</t>
  </si>
  <si>
    <t xml:space="preserve"> 1/2 X 48         READY-CUT PIPE   BLK</t>
  </si>
  <si>
    <t xml:space="preserve"> 1/2 X 60         READY CUT PIPE   BLK</t>
  </si>
  <si>
    <t xml:space="preserve"> 1/2 X 72         READY CUT PIPE   BLK</t>
  </si>
  <si>
    <t xml:space="preserve"> 3/4 X 14         READY-CUT PIPE   BLK</t>
  </si>
  <si>
    <t xml:space="preserve"> 3/4 X 16         READY-CUT PIPE   BLK</t>
  </si>
  <si>
    <t xml:space="preserve"> 3/4 X 18         READY-CUT PIPE   BLK</t>
  </si>
  <si>
    <t xml:space="preserve"> 3/4 X 24         READY-CUT PIPE   BLK</t>
  </si>
  <si>
    <t xml:space="preserve"> 3/4 X 30         READY-CUT PIPE   BLK</t>
  </si>
  <si>
    <t xml:space="preserve"> 3/4 X 36         READY CUT PIPE   BLK</t>
  </si>
  <si>
    <t xml:space="preserve"> 3/4 X 48         READY-CUT PIPE   BLK</t>
  </si>
  <si>
    <t xml:space="preserve"> 3/4 X 60         READY-CUT PIPE   BLK</t>
  </si>
  <si>
    <t xml:space="preserve"> 3/4 X 72         READY-CUT PIPE   BLK</t>
  </si>
  <si>
    <t xml:space="preserve"> 1 X 14 READY-CUT PIPE BLK</t>
  </si>
  <si>
    <t xml:space="preserve"> 1 X 16 READY-CUT PIPE BLK</t>
  </si>
  <si>
    <t xml:space="preserve"> 1 X 18           READY-CUT PIPE   BLK</t>
  </si>
  <si>
    <t xml:space="preserve"> 1 X 24           READY-CUT PIPE   BLK</t>
  </si>
  <si>
    <t xml:space="preserve"> 1 X 30           READY-CUT PIPE   BLK</t>
  </si>
  <si>
    <t xml:space="preserve"> 1 X 36           READY CUT PIPE   BLK</t>
  </si>
  <si>
    <t xml:space="preserve"> 1 X 48           READY CUT PIPE   BLK</t>
  </si>
  <si>
    <t xml:space="preserve"> 1 X 60           READY CUT PIPE   BLK</t>
  </si>
  <si>
    <t xml:space="preserve"> 1 X 72           READY CUT PIPE   BLK</t>
  </si>
  <si>
    <t xml:space="preserve"> 1 1/4 X 18       READY-CUT PIPE   BLK</t>
  </si>
  <si>
    <t xml:space="preserve"> 1 1/4 X 24       READY-CUT PIPE   BLK</t>
  </si>
  <si>
    <t xml:space="preserve"> 1 1/4 X 30       READY-CUT PIPE   BLK</t>
  </si>
  <si>
    <t xml:space="preserve"> 1 1/4 X 36       READY-CUT PIPE   BLK</t>
  </si>
  <si>
    <t xml:space="preserve"> 1 1/4 X 48       READY-CUT PIPE   BLK</t>
  </si>
  <si>
    <t xml:space="preserve"> 1 1/4 X 60       READY CUT PIPE   BLK</t>
  </si>
  <si>
    <t xml:space="preserve"> 1 1/4 X 72       READY CUT PIPE   BLK</t>
  </si>
  <si>
    <t xml:space="preserve"> 1 1/2 X 18       READY CUT PIPE   BLK</t>
  </si>
  <si>
    <t xml:space="preserve"> 1 1/2 X 24       READY CUT PIPE   BLK</t>
  </si>
  <si>
    <t xml:space="preserve"> 1 1/2 X 30       READY CUT PIPE   BLK</t>
  </si>
  <si>
    <t xml:space="preserve"> 1 1/2 X 36       READY CUT PIPE   BLK</t>
  </si>
  <si>
    <t xml:space="preserve"> 1 1/2 X 48       READY CUT PIPE   BLK</t>
  </si>
  <si>
    <t xml:space="preserve"> 1 1/2 X 60       READY CUT PIPE   BLK</t>
  </si>
  <si>
    <t xml:space="preserve"> 2 X 18           READY CUT PIPE   BLK</t>
  </si>
  <si>
    <t xml:space="preserve"> 2 X 24           READY CUT PIPE   BLK</t>
  </si>
  <si>
    <t xml:space="preserve"> 2 X 30           READY CUT PIPE   BLK</t>
  </si>
  <si>
    <t xml:space="preserve"> 2 X 36           READY CUT PIPE   BLK</t>
  </si>
  <si>
    <t xml:space="preserve"> 2 X 48           READY CUT PIPE   BLK</t>
  </si>
  <si>
    <t xml:space="preserve"> 2 X 60           READY CUT PIPE   BLK</t>
  </si>
  <si>
    <t xml:space="preserve"> 2 x 72            READY CUT PIPE BLK</t>
  </si>
  <si>
    <t xml:space="preserve"> 1/2 X 18         READY CUT PIPE   GLV</t>
  </si>
  <si>
    <t xml:space="preserve"> 1/2 X 24         READY-CUT PIPE   GLV</t>
  </si>
  <si>
    <t xml:space="preserve"> 1/2 X 30         READY CUT PIPE   GLV</t>
  </si>
  <si>
    <t xml:space="preserve"> 1/2 X 36         READY CUT PIPE   GLV</t>
  </si>
  <si>
    <t xml:space="preserve"> 1/2 X 48         READY CUT PIPE   GLV</t>
  </si>
  <si>
    <t xml:space="preserve"> 1/2 X 60         READY-CUT PIPE   GLV</t>
  </si>
  <si>
    <t xml:space="preserve"> 3/4 X 18         READY CUT PIPE   GLV</t>
  </si>
  <si>
    <t xml:space="preserve"> 3/4 X 24         READY CUT PIPE   GLV</t>
  </si>
  <si>
    <t xml:space="preserve"> 3/4 X 36         READY-CUT PIPE   GLV</t>
  </si>
  <si>
    <t xml:space="preserve"> 3/4 X 48         READY CUT PIPE   GLV</t>
  </si>
  <si>
    <t xml:space="preserve"> 3/4 X 60         READY CUT PIPE   GLV</t>
  </si>
  <si>
    <t xml:space="preserve"> 1 X 18           READY-CUT PIPE   GLV</t>
  </si>
  <si>
    <t xml:space="preserve"> 1 X 24           READY CUT PIPE   GLV</t>
  </si>
  <si>
    <t xml:space="preserve"> 1 X 30           READY CUT PIPE   GLV</t>
  </si>
  <si>
    <t xml:space="preserve"> 1 X 36           READY CUT PIPE   GLV</t>
  </si>
  <si>
    <t xml:space="preserve"> 1 X 48           READY CUT PIPE   GLV</t>
  </si>
  <si>
    <t xml:space="preserve"> 1 1/4 X 24       READY CUT PIPE   GLV</t>
  </si>
  <si>
    <t xml:space="preserve"> 1 1/4 X 30       READY-CUT PIPE   GLV</t>
  </si>
  <si>
    <t xml:space="preserve"> 1 1/4 X 36       READY-CUT PIPE   GLV</t>
  </si>
  <si>
    <t xml:space="preserve"> 1 1/4 X 48       READY CUT PIPE   GLV</t>
  </si>
  <si>
    <t xml:space="preserve"> 1 1/4 X 60       READY CUT PIPE   GLV</t>
  </si>
  <si>
    <t xml:space="preserve"> 1 1/2 X 24 READY CUT PIPE GLV</t>
  </si>
  <si>
    <t xml:space="preserve"> 1 1/2 X 48 READY CUT PIPE GLV</t>
  </si>
  <si>
    <t xml:space="preserve"> 2 X 18 READY-CUT PIPE GLV</t>
  </si>
  <si>
    <t xml:space="preserve"> 2 X 24 READY CUT PIPE GLV</t>
  </si>
  <si>
    <t xml:space="preserve"> 2 X 30 READY-CUT PIPE GLV</t>
  </si>
  <si>
    <t xml:space="preserve"> 2 X 36 READY-CUT PIPE GLV</t>
  </si>
  <si>
    <t xml:space="preserve"> 2 X 48 READY-CUT PIPE GLV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</si>
</sst>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sz val="2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theme="0"/>
      <name val="Calibri"/>
      <family val="2"/>
    </font>
    <font>
      <sz val="48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</font>
    <font>
      <sz val="2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6" fillId="0" borderId="1" xfId="0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/>
    <xf numFmtId="0" fontId="8" fillId="0" borderId="0" xfId="5" applyFont="1" applyBorder="1" applyAlignment="1"/>
    <xf numFmtId="0" fontId="9" fillId="0" borderId="0" xfId="0" applyFont="1"/>
    <xf numFmtId="0" fontId="9" fillId="0" borderId="0" xfId="0" applyFont="1" applyAlignment="1"/>
    <xf numFmtId="0" fontId="6" fillId="0" borderId="0" xfId="0" applyFont="1" applyBorder="1"/>
    <xf numFmtId="0" fontId="11" fillId="0" borderId="0" xfId="0" applyFont="1" applyAlignment="1">
      <alignment horizontal="center"/>
    </xf>
    <xf numFmtId="0" fontId="12" fillId="0" borderId="0" xfId="5" applyFont="1" applyBorder="1" applyAlignment="1"/>
    <xf numFmtId="0" fontId="13" fillId="2" borderId="2" xfId="0" applyFont="1" applyFill="1" applyBorder="1" applyAlignment="1">
      <alignment horizontal="left"/>
    </xf>
    <xf numFmtId="2" fontId="13" fillId="3" borderId="3" xfId="6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0" fontId="14" fillId="0" borderId="4" xfId="5" applyFont="1" applyBorder="1" applyAlignment="1">
      <alignment horizontal="left"/>
    </xf>
    <xf numFmtId="0" fontId="10" fillId="0" borderId="0" xfId="0" applyFont="1" applyAlignment="1">
      <alignment horizont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49" fontId="19" fillId="0" borderId="9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37" fontId="19" fillId="0" borderId="7" xfId="1" applyNumberFormat="1" applyFont="1" applyFill="1" applyBorder="1" applyAlignment="1">
      <alignment horizontal="center" vertical="center"/>
    </xf>
    <xf numFmtId="0" fontId="13" fillId="0" borderId="0" xfId="0" applyFont="1"/>
    <xf numFmtId="0" fontId="19" fillId="0" borderId="7" xfId="0" applyNumberFormat="1" applyFont="1" applyFill="1" applyBorder="1" applyAlignment="1">
      <alignment horizontal="center" vertical="center"/>
    </xf>
    <xf numFmtId="165" fontId="19" fillId="0" borderId="6" xfId="4" applyNumberFormat="1" applyFont="1" applyBorder="1" applyAlignment="1">
      <alignment horizontal="center"/>
    </xf>
    <xf numFmtId="0" fontId="13" fillId="2" borderId="3" xfId="0" applyFont="1" applyFill="1" applyBorder="1" applyAlignment="1">
      <alignment horizontal="left"/>
    </xf>
    <xf numFmtId="44" fontId="20" fillId="0" borderId="7" xfId="0" applyNumberFormat="1" applyFont="1" applyFill="1" applyBorder="1"/>
    <xf numFmtId="49" fontId="19" fillId="0" borderId="16" xfId="0" applyNumberFormat="1" applyFont="1" applyBorder="1" applyAlignment="1">
      <alignment horizontal="left" vertical="center"/>
    </xf>
    <xf numFmtId="49" fontId="19" fillId="0" borderId="17" xfId="0" applyNumberFormat="1" applyFont="1" applyBorder="1" applyAlignment="1">
      <alignment horizontal="left" vertical="center"/>
    </xf>
    <xf numFmtId="0" fontId="19" fillId="0" borderId="17" xfId="0" applyNumberFormat="1" applyFont="1" applyFill="1" applyBorder="1" applyAlignment="1">
      <alignment horizontal="center" vertical="center"/>
    </xf>
    <xf numFmtId="37" fontId="19" fillId="0" borderId="17" xfId="1" applyNumberFormat="1" applyFont="1" applyFill="1" applyBorder="1" applyAlignment="1">
      <alignment horizontal="center" vertical="center"/>
    </xf>
    <xf numFmtId="44" fontId="20" fillId="0" borderId="17" xfId="0" applyNumberFormat="1" applyFont="1" applyFill="1" applyBorder="1"/>
    <xf numFmtId="165" fontId="19" fillId="0" borderId="18" xfId="4" applyNumberFormat="1" applyFont="1" applyBorder="1" applyAlignment="1">
      <alignment horizontal="center"/>
    </xf>
    <xf numFmtId="0" fontId="19" fillId="0" borderId="13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9" fillId="0" borderId="14" xfId="0" applyNumberFormat="1" applyFont="1" applyFill="1" applyBorder="1" applyAlignment="1">
      <alignment horizontal="center" vertical="center"/>
    </xf>
    <xf numFmtId="37" fontId="19" fillId="0" borderId="14" xfId="1" applyNumberFormat="1" applyFont="1" applyFill="1" applyBorder="1" applyAlignment="1">
      <alignment horizontal="center" vertical="center"/>
    </xf>
    <xf numFmtId="44" fontId="20" fillId="0" borderId="14" xfId="0" applyNumberFormat="1" applyFont="1" applyFill="1" applyBorder="1"/>
    <xf numFmtId="165" fontId="19" fillId="0" borderId="15" xfId="4" applyNumberFormat="1" applyFont="1" applyBorder="1" applyAlignment="1">
      <alignment horizontal="center"/>
    </xf>
    <xf numFmtId="0" fontId="16" fillId="0" borderId="1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top"/>
    </xf>
    <xf numFmtId="0" fontId="13" fillId="0" borderId="5" xfId="0" applyFont="1" applyBorder="1" applyAlignment="1">
      <alignment horizontal="right" vertical="top"/>
    </xf>
    <xf numFmtId="0" fontId="18" fillId="0" borderId="0" xfId="0" applyFont="1" applyFill="1" applyBorder="1" applyAlignment="1">
      <alignment horizontal="right" vertical="top"/>
    </xf>
    <xf numFmtId="0" fontId="18" fillId="0" borderId="5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17" fillId="0" borderId="5" xfId="0" applyFont="1" applyFill="1" applyBorder="1" applyAlignment="1">
      <alignment horizontal="right" vertical="top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Hyperlink" xfId="5" builtinId="8"/>
    <cellStyle name="Normal" xfId="0" builtinId="0"/>
    <cellStyle name="Percent" xfId="6" builtinId="5"/>
    <cellStyle name="常规_Sheet1" xfId="7" xr:uid="{00000000-0005-0000-0000-000007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88447</xdr:colOff>
      <xdr:row>3</xdr:row>
      <xdr:rowOff>62594</xdr:rowOff>
    </xdr:from>
    <xdr:to>
      <xdr:col>1</xdr:col>
      <xdr:colOff>1619432</xdr:colOff>
      <xdr:row>5</xdr:row>
      <xdr:rowOff>9616</xdr:rowOff>
    </xdr:to>
    <xdr:pic>
      <xdr:nvPicPr>
        <xdr:cNvPr id="1655" name="Picture 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447" y="649969"/>
          <a:ext cx="1527175" cy="1183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163286</xdr:colOff>
      <xdr:row>5</xdr:row>
      <xdr:rowOff>33563</xdr:rowOff>
    </xdr:from>
    <xdr:to>
      <xdr:col>1</xdr:col>
      <xdr:colOff>1505676</xdr:colOff>
      <xdr:row>6</xdr:row>
      <xdr:rowOff>381906</xdr:rowOff>
    </xdr:to>
    <xdr:pic>
      <xdr:nvPicPr>
        <xdr:cNvPr id="1656" name="Picture 1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1286" y="1859188"/>
          <a:ext cx="1346200" cy="74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9"/>
  <sheetViews>
    <sheetView showGridLines="0" tabSelected="1" zoomScale="50" zoomScaleNormal="50" zoomScalePageLayoutView="40" workbookViewId="0">
      <selection activeCell="G8" sqref="G8"/>
    </sheetView>
  </sheetViews>
  <sheetFormatPr defaultColWidth="8.85546875" defaultRowHeight="23.25"/>
  <cols>
    <col min="1" max="1" width="25.42578125" style="7" customWidth="1"/>
    <col min="2" max="2" width="32.42578125" style="18" customWidth="1"/>
    <col min="3" max="3" width="89.7109375" style="8" customWidth="1"/>
    <col min="4" max="4" width="33.140625" style="8" customWidth="1"/>
    <col min="5" max="5" width="32.42578125" style="8" customWidth="1"/>
    <col min="6" max="6" width="33.5703125" style="8" customWidth="1"/>
    <col min="7" max="7" width="33.5703125" style="7" customWidth="1"/>
    <col min="8" max="16384" width="8.85546875" style="7"/>
  </cols>
  <sheetData>
    <row r="1" spans="2:7" s="1" customFormat="1" ht="17.25">
      <c r="B1" s="14"/>
      <c r="C1" s="11"/>
      <c r="D1" s="11"/>
      <c r="E1" s="2"/>
      <c r="F1" s="2"/>
    </row>
    <row r="2" spans="2:7" s="1" customFormat="1" ht="15">
      <c r="B2" s="15"/>
      <c r="C2" s="2"/>
      <c r="D2" s="2"/>
      <c r="E2" s="2"/>
      <c r="F2" s="2"/>
    </row>
    <row r="3" spans="2:7" s="1" customFormat="1" ht="15.75" thickBot="1">
      <c r="B3" s="15"/>
      <c r="C3" s="2"/>
      <c r="D3" s="2"/>
      <c r="E3" s="2"/>
      <c r="F3" s="2"/>
    </row>
    <row r="4" spans="2:7" s="1" customFormat="1" ht="61.5">
      <c r="B4" s="16"/>
      <c r="C4" s="3"/>
      <c r="D4" s="3"/>
      <c r="E4" s="50" t="s">
        <v>0</v>
      </c>
      <c r="F4" s="50"/>
      <c r="G4" s="51"/>
    </row>
    <row r="5" spans="2:7" s="1" customFormat="1" ht="36">
      <c r="B5" s="17"/>
      <c r="C5" s="4"/>
      <c r="D5" s="4"/>
      <c r="E5" s="56" t="s">
        <v>1</v>
      </c>
      <c r="F5" s="56"/>
      <c r="G5" s="57"/>
    </row>
    <row r="6" spans="2:7" s="1" customFormat="1" ht="31.5">
      <c r="B6" s="20"/>
      <c r="C6" s="9"/>
      <c r="D6" s="9"/>
      <c r="E6" s="52" t="s">
        <v>2</v>
      </c>
      <c r="F6" s="52"/>
      <c r="G6" s="53"/>
    </row>
    <row r="7" spans="2:7" s="1" customFormat="1" ht="32.25" thickBot="1">
      <c r="B7" s="17"/>
      <c r="C7" s="5"/>
      <c r="D7" s="5"/>
      <c r="E7" s="54" t="s">
        <v>3</v>
      </c>
      <c r="F7" s="54"/>
      <c r="G7" s="55"/>
    </row>
    <row r="8" spans="2:7" s="1" customFormat="1" ht="27.6" customHeight="1" thickBot="1">
      <c r="B8" s="17"/>
      <c r="C8" s="6"/>
      <c r="D8" s="6"/>
      <c r="E8" s="33"/>
      <c r="F8" s="12" t="s">
        <v>4</v>
      </c>
      <c r="G8" s="13">
        <v>0</v>
      </c>
    </row>
    <row r="9" spans="2:7" s="1" customFormat="1" ht="27.6" customHeight="1" thickBot="1">
      <c r="B9" s="17"/>
      <c r="C9" s="9"/>
      <c r="D9" s="9"/>
      <c r="E9" s="33"/>
      <c r="F9" s="36" t="s">
        <v>5</v>
      </c>
      <c r="G9" s="19">
        <f>(100-G8)/100</f>
        <v>1</v>
      </c>
    </row>
    <row r="10" spans="2:7" s="21" customFormat="1" ht="61.35" customHeight="1" thickBot="1">
      <c r="B10" s="22" t="s">
        <v>6</v>
      </c>
      <c r="C10" s="23" t="s">
        <v>7</v>
      </c>
      <c r="D10" s="23" t="s">
        <v>8</v>
      </c>
      <c r="E10" s="23" t="s">
        <v>9</v>
      </c>
      <c r="F10" s="23" t="s">
        <v>10</v>
      </c>
      <c r="G10" s="24" t="s">
        <v>11</v>
      </c>
    </row>
    <row r="11" spans="2:7" s="10" customFormat="1" ht="31.5">
      <c r="B11" s="38">
        <v>427004180</v>
      </c>
      <c r="C11" s="39" t="s">
        <v>12</v>
      </c>
      <c r="D11" s="40">
        <v>77894243091</v>
      </c>
      <c r="E11" s="41">
        <v>5</v>
      </c>
      <c r="F11" s="42">
        <v>36.89</v>
      </c>
      <c r="G11" s="43">
        <f t="shared" ref="G11:G69" si="0">$G$9*F11</f>
        <v>36.89</v>
      </c>
    </row>
    <row r="12" spans="2:7" s="10" customFormat="1" ht="31.5">
      <c r="B12" s="25">
        <v>427004240</v>
      </c>
      <c r="C12" s="26" t="s">
        <v>13</v>
      </c>
      <c r="D12" s="34">
        <v>77894243092</v>
      </c>
      <c r="E12" s="32">
        <v>5</v>
      </c>
      <c r="F12" s="37">
        <v>43.67</v>
      </c>
      <c r="G12" s="35">
        <f t="shared" si="0"/>
        <v>43.67</v>
      </c>
    </row>
    <row r="13" spans="2:7" s="10" customFormat="1" ht="31.5">
      <c r="B13" s="25">
        <v>427004480</v>
      </c>
      <c r="C13" s="26" t="s">
        <v>14</v>
      </c>
      <c r="D13" s="34">
        <v>77894243096</v>
      </c>
      <c r="E13" s="32">
        <v>5</v>
      </c>
      <c r="F13" s="37">
        <v>77.319999999999993</v>
      </c>
      <c r="G13" s="35">
        <f>$G$9*F13</f>
        <v>77.319999999999993</v>
      </c>
    </row>
    <row r="14" spans="2:7" s="10" customFormat="1" ht="31.5">
      <c r="B14" s="27">
        <v>427004720</v>
      </c>
      <c r="C14" s="28" t="s">
        <v>15</v>
      </c>
      <c r="D14" s="34">
        <v>77894243098</v>
      </c>
      <c r="E14" s="32">
        <v>5</v>
      </c>
      <c r="F14" s="37">
        <v>106.32</v>
      </c>
      <c r="G14" s="35">
        <f t="shared" si="0"/>
        <v>106.32</v>
      </c>
    </row>
    <row r="15" spans="2:7" s="10" customFormat="1" ht="31.5">
      <c r="B15" s="27">
        <v>427005140</v>
      </c>
      <c r="C15" s="28" t="s">
        <v>16</v>
      </c>
      <c r="D15" s="34">
        <v>77894243196</v>
      </c>
      <c r="E15" s="32">
        <v>5</v>
      </c>
      <c r="F15" s="37">
        <v>21.42</v>
      </c>
      <c r="G15" s="35">
        <f t="shared" si="0"/>
        <v>21.42</v>
      </c>
    </row>
    <row r="16" spans="2:7" s="10" customFormat="1" ht="31.5">
      <c r="B16" s="27">
        <v>427005160</v>
      </c>
      <c r="C16" s="28" t="s">
        <v>17</v>
      </c>
      <c r="D16" s="34">
        <v>77894243170</v>
      </c>
      <c r="E16" s="32">
        <v>5</v>
      </c>
      <c r="F16" s="37">
        <v>23.84</v>
      </c>
      <c r="G16" s="35">
        <f t="shared" si="0"/>
        <v>23.84</v>
      </c>
    </row>
    <row r="17" spans="2:7" s="10" customFormat="1" ht="31.5">
      <c r="B17" s="27">
        <v>427005180</v>
      </c>
      <c r="C17" s="28" t="s">
        <v>18</v>
      </c>
      <c r="D17" s="34">
        <v>77894243001</v>
      </c>
      <c r="E17" s="32">
        <v>5</v>
      </c>
      <c r="F17" s="37">
        <v>29.16</v>
      </c>
      <c r="G17" s="35">
        <f t="shared" si="0"/>
        <v>29.16</v>
      </c>
    </row>
    <row r="18" spans="2:7" s="10" customFormat="1" ht="31.5">
      <c r="B18" s="27">
        <v>427005240</v>
      </c>
      <c r="C18" s="28" t="s">
        <v>19</v>
      </c>
      <c r="D18" s="34">
        <v>77894243002</v>
      </c>
      <c r="E18" s="32">
        <v>5</v>
      </c>
      <c r="F18" s="37">
        <v>36.25</v>
      </c>
      <c r="G18" s="35">
        <f t="shared" si="0"/>
        <v>36.25</v>
      </c>
    </row>
    <row r="19" spans="2:7" s="10" customFormat="1" ht="31.5">
      <c r="B19" s="27">
        <v>427005300</v>
      </c>
      <c r="C19" s="28" t="s">
        <v>20</v>
      </c>
      <c r="D19" s="34">
        <v>77894243003</v>
      </c>
      <c r="E19" s="32">
        <v>5</v>
      </c>
      <c r="F19" s="37">
        <v>45.42</v>
      </c>
      <c r="G19" s="35">
        <f t="shared" si="0"/>
        <v>45.42</v>
      </c>
    </row>
    <row r="20" spans="2:7" s="10" customFormat="1" ht="31.5">
      <c r="B20" s="27">
        <v>427005360</v>
      </c>
      <c r="C20" s="28" t="s">
        <v>21</v>
      </c>
      <c r="D20" s="34">
        <v>77894243004</v>
      </c>
      <c r="E20" s="32">
        <v>5</v>
      </c>
      <c r="F20" s="37">
        <v>54.44</v>
      </c>
      <c r="G20" s="35">
        <f t="shared" si="0"/>
        <v>54.44</v>
      </c>
    </row>
    <row r="21" spans="2:7" s="10" customFormat="1" ht="31.5">
      <c r="B21" s="27">
        <v>427005480</v>
      </c>
      <c r="C21" s="28" t="s">
        <v>22</v>
      </c>
      <c r="D21" s="34">
        <v>77894243005</v>
      </c>
      <c r="E21" s="32">
        <v>5</v>
      </c>
      <c r="F21" s="37">
        <v>72.5</v>
      </c>
      <c r="G21" s="35">
        <f t="shared" si="0"/>
        <v>72.5</v>
      </c>
    </row>
    <row r="22" spans="2:7" s="10" customFormat="1" ht="31.5">
      <c r="B22" s="27">
        <v>427005600</v>
      </c>
      <c r="C22" s="28" t="s">
        <v>23</v>
      </c>
      <c r="D22" s="34">
        <v>77894243006</v>
      </c>
      <c r="E22" s="32">
        <v>5</v>
      </c>
      <c r="F22" s="37">
        <v>90.54</v>
      </c>
      <c r="G22" s="35">
        <f t="shared" si="0"/>
        <v>90.54</v>
      </c>
    </row>
    <row r="23" spans="2:7" s="10" customFormat="1" ht="31.5">
      <c r="B23" s="27">
        <v>427005720</v>
      </c>
      <c r="C23" s="28" t="s">
        <v>24</v>
      </c>
      <c r="D23" s="34">
        <v>77894243100</v>
      </c>
      <c r="E23" s="32">
        <v>5</v>
      </c>
      <c r="F23" s="37">
        <v>103.26</v>
      </c>
      <c r="G23" s="35">
        <f t="shared" si="0"/>
        <v>103.26</v>
      </c>
    </row>
    <row r="24" spans="2:7" s="10" customFormat="1" ht="31.5">
      <c r="B24" s="27">
        <v>427007140</v>
      </c>
      <c r="C24" s="29" t="s">
        <v>25</v>
      </c>
      <c r="D24" s="34">
        <v>77894243197</v>
      </c>
      <c r="E24" s="32">
        <v>5</v>
      </c>
      <c r="F24" s="37">
        <v>34.799999999999997</v>
      </c>
      <c r="G24" s="35">
        <f t="shared" si="0"/>
        <v>34.799999999999997</v>
      </c>
    </row>
    <row r="25" spans="2:7" s="10" customFormat="1" ht="31.5">
      <c r="B25" s="27">
        <v>427007160</v>
      </c>
      <c r="C25" s="29" t="s">
        <v>26</v>
      </c>
      <c r="D25" s="34">
        <v>77894243198</v>
      </c>
      <c r="E25" s="32">
        <v>5</v>
      </c>
      <c r="F25" s="37">
        <v>35.450000000000003</v>
      </c>
      <c r="G25" s="35">
        <f t="shared" si="0"/>
        <v>35.450000000000003</v>
      </c>
    </row>
    <row r="26" spans="2:7" s="10" customFormat="1" ht="31.5">
      <c r="B26" s="27">
        <v>427007180</v>
      </c>
      <c r="C26" s="28" t="s">
        <v>27</v>
      </c>
      <c r="D26" s="34">
        <v>77894243007</v>
      </c>
      <c r="E26" s="32">
        <v>5</v>
      </c>
      <c r="F26" s="37">
        <v>36.409999999999997</v>
      </c>
      <c r="G26" s="35">
        <f t="shared" si="0"/>
        <v>36.409999999999997</v>
      </c>
    </row>
    <row r="27" spans="2:7" s="10" customFormat="1" ht="31.5">
      <c r="B27" s="27">
        <v>427007240</v>
      </c>
      <c r="C27" s="28" t="s">
        <v>28</v>
      </c>
      <c r="D27" s="34">
        <v>77894243008</v>
      </c>
      <c r="E27" s="32">
        <v>5</v>
      </c>
      <c r="F27" s="37">
        <v>43.81</v>
      </c>
      <c r="G27" s="35">
        <f t="shared" si="0"/>
        <v>43.81</v>
      </c>
    </row>
    <row r="28" spans="2:7" s="10" customFormat="1" ht="31.5">
      <c r="B28" s="27">
        <v>427007300</v>
      </c>
      <c r="C28" s="28" t="s">
        <v>29</v>
      </c>
      <c r="D28" s="34">
        <v>77894243009</v>
      </c>
      <c r="E28" s="32">
        <v>5</v>
      </c>
      <c r="F28" s="37">
        <v>54.61</v>
      </c>
      <c r="G28" s="35">
        <f t="shared" si="0"/>
        <v>54.61</v>
      </c>
    </row>
    <row r="29" spans="2:7" ht="31.5">
      <c r="B29" s="27">
        <v>427007360</v>
      </c>
      <c r="C29" s="28" t="s">
        <v>30</v>
      </c>
      <c r="D29" s="34">
        <v>77894243010</v>
      </c>
      <c r="E29" s="32">
        <v>5</v>
      </c>
      <c r="F29" s="37">
        <v>65.41</v>
      </c>
      <c r="G29" s="35">
        <f t="shared" si="0"/>
        <v>65.41</v>
      </c>
    </row>
    <row r="30" spans="2:7" ht="31.5">
      <c r="B30" s="27">
        <v>427007480</v>
      </c>
      <c r="C30" s="28" t="s">
        <v>31</v>
      </c>
      <c r="D30" s="34">
        <v>77894243011</v>
      </c>
      <c r="E30" s="32">
        <v>5</v>
      </c>
      <c r="F30" s="37">
        <v>87.47</v>
      </c>
      <c r="G30" s="35">
        <f t="shared" si="0"/>
        <v>87.47</v>
      </c>
    </row>
    <row r="31" spans="2:7" ht="31.5">
      <c r="B31" s="27">
        <v>427007600</v>
      </c>
      <c r="C31" s="28" t="s">
        <v>32</v>
      </c>
      <c r="D31" s="34">
        <v>77894243012</v>
      </c>
      <c r="E31" s="32">
        <v>5</v>
      </c>
      <c r="F31" s="37">
        <v>108.73</v>
      </c>
      <c r="G31" s="35">
        <f t="shared" si="0"/>
        <v>108.73</v>
      </c>
    </row>
    <row r="32" spans="2:7" ht="31.5">
      <c r="B32" s="27">
        <v>427007720</v>
      </c>
      <c r="C32" s="28" t="s">
        <v>33</v>
      </c>
      <c r="D32" s="34">
        <v>77894243057</v>
      </c>
      <c r="E32" s="32">
        <v>5</v>
      </c>
      <c r="F32" s="37">
        <v>124.04</v>
      </c>
      <c r="G32" s="35">
        <f t="shared" si="0"/>
        <v>124.04</v>
      </c>
    </row>
    <row r="33" spans="2:7" ht="31.5">
      <c r="B33" s="27">
        <v>427010140</v>
      </c>
      <c r="C33" s="29" t="s">
        <v>34</v>
      </c>
      <c r="D33" s="34">
        <v>77894243199</v>
      </c>
      <c r="E33" s="32">
        <v>5</v>
      </c>
      <c r="F33" s="37">
        <v>46.22</v>
      </c>
      <c r="G33" s="35">
        <f t="shared" si="0"/>
        <v>46.22</v>
      </c>
    </row>
    <row r="34" spans="2:7" ht="31.5">
      <c r="B34" s="27">
        <v>427010160</v>
      </c>
      <c r="C34" s="29" t="s">
        <v>35</v>
      </c>
      <c r="D34" s="34">
        <v>77894242827</v>
      </c>
      <c r="E34" s="32">
        <v>5</v>
      </c>
      <c r="F34" s="37">
        <v>48.32</v>
      </c>
      <c r="G34" s="35">
        <f t="shared" si="0"/>
        <v>48.32</v>
      </c>
    </row>
    <row r="35" spans="2:7" ht="31.5">
      <c r="B35" s="27">
        <v>427010180</v>
      </c>
      <c r="C35" s="28" t="s">
        <v>36</v>
      </c>
      <c r="D35" s="34">
        <v>77894243013</v>
      </c>
      <c r="E35" s="32">
        <v>5</v>
      </c>
      <c r="F35" s="37">
        <v>51.23</v>
      </c>
      <c r="G35" s="35">
        <f t="shared" si="0"/>
        <v>51.23</v>
      </c>
    </row>
    <row r="36" spans="2:7" ht="31.5">
      <c r="B36" s="27">
        <v>427010240</v>
      </c>
      <c r="C36" s="28" t="s">
        <v>37</v>
      </c>
      <c r="D36" s="34">
        <v>77894243014</v>
      </c>
      <c r="E36" s="32">
        <v>5</v>
      </c>
      <c r="F36" s="37">
        <v>61.7</v>
      </c>
      <c r="G36" s="35">
        <f t="shared" si="0"/>
        <v>61.7</v>
      </c>
    </row>
    <row r="37" spans="2:7" ht="31.5">
      <c r="B37" s="27">
        <v>427010300</v>
      </c>
      <c r="C37" s="28" t="s">
        <v>38</v>
      </c>
      <c r="D37" s="34">
        <v>77894243015</v>
      </c>
      <c r="E37" s="32">
        <v>5</v>
      </c>
      <c r="F37" s="37">
        <v>72.97</v>
      </c>
      <c r="G37" s="35">
        <f t="shared" si="0"/>
        <v>72.97</v>
      </c>
    </row>
    <row r="38" spans="2:7" ht="31.5">
      <c r="B38" s="27">
        <v>427010360</v>
      </c>
      <c r="C38" s="28" t="s">
        <v>39</v>
      </c>
      <c r="D38" s="34">
        <v>77894243016</v>
      </c>
      <c r="E38" s="32">
        <v>5</v>
      </c>
      <c r="F38" s="37">
        <v>84.9</v>
      </c>
      <c r="G38" s="35">
        <f t="shared" si="0"/>
        <v>84.9</v>
      </c>
    </row>
    <row r="39" spans="2:7" ht="31.5">
      <c r="B39" s="27">
        <v>427010480</v>
      </c>
      <c r="C39" s="28" t="s">
        <v>40</v>
      </c>
      <c r="D39" s="34">
        <v>77894243017</v>
      </c>
      <c r="E39" s="32">
        <v>5</v>
      </c>
      <c r="F39" s="37">
        <v>111.48</v>
      </c>
      <c r="G39" s="35">
        <f t="shared" si="0"/>
        <v>111.48</v>
      </c>
    </row>
    <row r="40" spans="2:7" ht="31.5">
      <c r="B40" s="27">
        <v>427010600</v>
      </c>
      <c r="C40" s="28" t="s">
        <v>41</v>
      </c>
      <c r="D40" s="34">
        <v>77894243018</v>
      </c>
      <c r="E40" s="32">
        <v>5</v>
      </c>
      <c r="F40" s="37">
        <v>139.34</v>
      </c>
      <c r="G40" s="35">
        <f t="shared" si="0"/>
        <v>139.34</v>
      </c>
    </row>
    <row r="41" spans="2:7" ht="31.5">
      <c r="B41" s="27">
        <v>427010720</v>
      </c>
      <c r="C41" s="28" t="s">
        <v>42</v>
      </c>
      <c r="D41" s="34">
        <v>77894243103</v>
      </c>
      <c r="E41" s="32">
        <v>5</v>
      </c>
      <c r="F41" s="37">
        <v>166.57</v>
      </c>
      <c r="G41" s="35">
        <f t="shared" si="0"/>
        <v>166.57</v>
      </c>
    </row>
    <row r="42" spans="2:7" ht="31.5">
      <c r="B42" s="27">
        <v>427012180</v>
      </c>
      <c r="C42" s="28" t="s">
        <v>43</v>
      </c>
      <c r="D42" s="34">
        <v>77894243019</v>
      </c>
      <c r="E42" s="32">
        <v>5</v>
      </c>
      <c r="F42" s="37">
        <v>64.12</v>
      </c>
      <c r="G42" s="35">
        <f t="shared" si="0"/>
        <v>64.12</v>
      </c>
    </row>
    <row r="43" spans="2:7" ht="31.5">
      <c r="B43" s="27">
        <v>427012240</v>
      </c>
      <c r="C43" s="28" t="s">
        <v>44</v>
      </c>
      <c r="D43" s="34">
        <v>77894243020</v>
      </c>
      <c r="E43" s="32">
        <v>5</v>
      </c>
      <c r="F43" s="37">
        <v>81.349999999999994</v>
      </c>
      <c r="G43" s="35">
        <f t="shared" si="0"/>
        <v>81.349999999999994</v>
      </c>
    </row>
    <row r="44" spans="2:7" ht="31.5">
      <c r="B44" s="27">
        <v>427012300</v>
      </c>
      <c r="C44" s="28" t="s">
        <v>45</v>
      </c>
      <c r="D44" s="34">
        <v>77894243104</v>
      </c>
      <c r="E44" s="32">
        <v>5</v>
      </c>
      <c r="F44" s="37">
        <v>106.64</v>
      </c>
      <c r="G44" s="35">
        <f t="shared" si="0"/>
        <v>106.64</v>
      </c>
    </row>
    <row r="45" spans="2:7" ht="31.5">
      <c r="B45" s="27">
        <v>427012360</v>
      </c>
      <c r="C45" s="28" t="s">
        <v>46</v>
      </c>
      <c r="D45" s="34">
        <v>77894243021</v>
      </c>
      <c r="E45" s="32">
        <v>5</v>
      </c>
      <c r="F45" s="37">
        <v>127.91</v>
      </c>
      <c r="G45" s="35">
        <f t="shared" si="0"/>
        <v>127.91</v>
      </c>
    </row>
    <row r="46" spans="2:7" ht="31.5">
      <c r="B46" s="27">
        <v>427012480</v>
      </c>
      <c r="C46" s="28" t="s">
        <v>47</v>
      </c>
      <c r="D46" s="34">
        <v>77894243106</v>
      </c>
      <c r="E46" s="32">
        <v>5</v>
      </c>
      <c r="F46" s="37">
        <v>162.37</v>
      </c>
      <c r="G46" s="35">
        <f t="shared" si="0"/>
        <v>162.37</v>
      </c>
    </row>
    <row r="47" spans="2:7" ht="31.5">
      <c r="B47" s="27">
        <v>427012600</v>
      </c>
      <c r="C47" s="28" t="s">
        <v>48</v>
      </c>
      <c r="D47" s="34">
        <v>77894243022</v>
      </c>
      <c r="E47" s="32">
        <v>5</v>
      </c>
      <c r="F47" s="37">
        <v>199.43</v>
      </c>
      <c r="G47" s="35">
        <f t="shared" si="0"/>
        <v>199.43</v>
      </c>
    </row>
    <row r="48" spans="2:7" ht="31.5">
      <c r="B48" s="27">
        <v>427012720</v>
      </c>
      <c r="C48" s="28" t="s">
        <v>49</v>
      </c>
      <c r="D48" s="34">
        <v>77894243107</v>
      </c>
      <c r="E48" s="32">
        <v>5</v>
      </c>
      <c r="F48" s="37">
        <v>220.37</v>
      </c>
      <c r="G48" s="35">
        <f t="shared" si="0"/>
        <v>220.37</v>
      </c>
    </row>
    <row r="49" spans="2:7" ht="31.5">
      <c r="B49" s="27">
        <v>427015180</v>
      </c>
      <c r="C49" s="28" t="s">
        <v>50</v>
      </c>
      <c r="D49" s="34">
        <v>77894243108</v>
      </c>
      <c r="E49" s="32">
        <v>5</v>
      </c>
      <c r="F49" s="37">
        <v>70.88</v>
      </c>
      <c r="G49" s="35">
        <f t="shared" si="0"/>
        <v>70.88</v>
      </c>
    </row>
    <row r="50" spans="2:7" ht="31.5">
      <c r="B50" s="27">
        <v>427015240</v>
      </c>
      <c r="C50" s="28" t="s">
        <v>51</v>
      </c>
      <c r="D50" s="34">
        <v>77894243109</v>
      </c>
      <c r="E50" s="32">
        <v>5</v>
      </c>
      <c r="F50" s="37">
        <v>94.08</v>
      </c>
      <c r="G50" s="35">
        <f t="shared" si="0"/>
        <v>94.08</v>
      </c>
    </row>
    <row r="51" spans="2:7" ht="31.5">
      <c r="B51" s="27">
        <v>427015300</v>
      </c>
      <c r="C51" s="28" t="s">
        <v>52</v>
      </c>
      <c r="D51" s="34">
        <v>77894243110</v>
      </c>
      <c r="E51" s="32">
        <v>5</v>
      </c>
      <c r="F51" s="37">
        <v>111.64</v>
      </c>
      <c r="G51" s="35">
        <f t="shared" si="0"/>
        <v>111.64</v>
      </c>
    </row>
    <row r="52" spans="2:7" ht="31.5">
      <c r="B52" s="27">
        <v>427015360</v>
      </c>
      <c r="C52" s="28" t="s">
        <v>53</v>
      </c>
      <c r="D52" s="34">
        <v>77894243023</v>
      </c>
      <c r="E52" s="32">
        <v>5</v>
      </c>
      <c r="F52" s="37">
        <v>130.80000000000001</v>
      </c>
      <c r="G52" s="35">
        <f t="shared" si="0"/>
        <v>130.80000000000001</v>
      </c>
    </row>
    <row r="53" spans="2:7" ht="31.5">
      <c r="B53" s="27">
        <v>427015480</v>
      </c>
      <c r="C53" s="28" t="s">
        <v>54</v>
      </c>
      <c r="D53" s="34">
        <v>77894243024</v>
      </c>
      <c r="E53" s="32">
        <v>5</v>
      </c>
      <c r="F53" s="37">
        <v>165.6</v>
      </c>
      <c r="G53" s="35">
        <f t="shared" si="0"/>
        <v>165.6</v>
      </c>
    </row>
    <row r="54" spans="2:7" ht="31.5">
      <c r="B54" s="27">
        <v>427015600</v>
      </c>
      <c r="C54" s="28" t="s">
        <v>55</v>
      </c>
      <c r="D54" s="34">
        <v>77894243112</v>
      </c>
      <c r="E54" s="32">
        <v>5</v>
      </c>
      <c r="F54" s="37">
        <v>202.81</v>
      </c>
      <c r="G54" s="35">
        <f t="shared" si="0"/>
        <v>202.81</v>
      </c>
    </row>
    <row r="55" spans="2:7" ht="31.5">
      <c r="B55" s="27">
        <v>427020180</v>
      </c>
      <c r="C55" s="28" t="s">
        <v>56</v>
      </c>
      <c r="D55" s="34">
        <v>77894243114</v>
      </c>
      <c r="E55" s="32">
        <v>5</v>
      </c>
      <c r="F55" s="37">
        <v>96.82</v>
      </c>
      <c r="G55" s="35">
        <f t="shared" si="0"/>
        <v>96.82</v>
      </c>
    </row>
    <row r="56" spans="2:7" ht="31.5">
      <c r="B56" s="27">
        <v>427020240</v>
      </c>
      <c r="C56" s="28" t="s">
        <v>57</v>
      </c>
      <c r="D56" s="34">
        <v>77894243115</v>
      </c>
      <c r="E56" s="32">
        <v>5</v>
      </c>
      <c r="F56" s="37">
        <v>127.1</v>
      </c>
      <c r="G56" s="35">
        <f t="shared" si="0"/>
        <v>127.1</v>
      </c>
    </row>
    <row r="57" spans="2:7" ht="31.5">
      <c r="B57" s="27">
        <v>427020300</v>
      </c>
      <c r="C57" s="28" t="s">
        <v>58</v>
      </c>
      <c r="D57" s="34">
        <v>77894243026</v>
      </c>
      <c r="E57" s="32">
        <v>5</v>
      </c>
      <c r="F57" s="37">
        <v>150.62</v>
      </c>
      <c r="G57" s="35">
        <f t="shared" si="0"/>
        <v>150.62</v>
      </c>
    </row>
    <row r="58" spans="2:7" ht="31.5">
      <c r="B58" s="27">
        <v>427020360</v>
      </c>
      <c r="C58" s="28" t="s">
        <v>59</v>
      </c>
      <c r="D58" s="34">
        <v>77894243116</v>
      </c>
      <c r="E58" s="32">
        <v>5</v>
      </c>
      <c r="F58" s="37">
        <v>175.6</v>
      </c>
      <c r="G58" s="35">
        <f t="shared" si="0"/>
        <v>175.6</v>
      </c>
    </row>
    <row r="59" spans="2:7" ht="31.5">
      <c r="B59" s="27">
        <v>427020480</v>
      </c>
      <c r="C59" s="28" t="s">
        <v>60</v>
      </c>
      <c r="D59" s="34">
        <v>77894243118</v>
      </c>
      <c r="E59" s="32">
        <v>5</v>
      </c>
      <c r="F59" s="37">
        <v>222.62</v>
      </c>
      <c r="G59" s="35">
        <f t="shared" si="0"/>
        <v>222.62</v>
      </c>
    </row>
    <row r="60" spans="2:7" ht="31.5">
      <c r="B60" s="27">
        <v>427020600</v>
      </c>
      <c r="C60" s="28" t="s">
        <v>61</v>
      </c>
      <c r="D60" s="34">
        <v>77894243119</v>
      </c>
      <c r="E60" s="32">
        <v>5</v>
      </c>
      <c r="F60" s="37">
        <v>271.93</v>
      </c>
      <c r="G60" s="35">
        <f t="shared" si="0"/>
        <v>271.93</v>
      </c>
    </row>
    <row r="61" spans="2:7" ht="31.5">
      <c r="B61" s="27">
        <v>427020720</v>
      </c>
      <c r="C61" s="28" t="s">
        <v>62</v>
      </c>
      <c r="D61" s="34">
        <v>77894243169</v>
      </c>
      <c r="E61" s="32">
        <v>5</v>
      </c>
      <c r="F61" s="37">
        <v>344.9</v>
      </c>
      <c r="G61" s="35">
        <f t="shared" si="0"/>
        <v>344.9</v>
      </c>
    </row>
    <row r="62" spans="2:7" ht="31.5">
      <c r="B62" s="27">
        <v>427505180</v>
      </c>
      <c r="C62" s="28" t="s">
        <v>63</v>
      </c>
      <c r="D62" s="34">
        <v>77894243028</v>
      </c>
      <c r="E62" s="32">
        <v>5</v>
      </c>
      <c r="F62" s="37">
        <v>36.409999999999997</v>
      </c>
      <c r="G62" s="35">
        <f t="shared" si="0"/>
        <v>36.409999999999997</v>
      </c>
    </row>
    <row r="63" spans="2:7" ht="31.5">
      <c r="B63" s="27">
        <v>427505240</v>
      </c>
      <c r="C63" s="28" t="s">
        <v>64</v>
      </c>
      <c r="D63" s="34">
        <v>77894243029</v>
      </c>
      <c r="E63" s="32">
        <v>5</v>
      </c>
      <c r="F63" s="37">
        <v>47.84</v>
      </c>
      <c r="G63" s="35">
        <f t="shared" si="0"/>
        <v>47.84</v>
      </c>
    </row>
    <row r="64" spans="2:7" ht="31.5">
      <c r="B64" s="27">
        <v>427505300</v>
      </c>
      <c r="C64" s="28" t="s">
        <v>65</v>
      </c>
      <c r="D64" s="34">
        <v>77894243030</v>
      </c>
      <c r="E64" s="32">
        <v>5</v>
      </c>
      <c r="F64" s="37">
        <v>59.77</v>
      </c>
      <c r="G64" s="35">
        <f t="shared" si="0"/>
        <v>59.77</v>
      </c>
    </row>
    <row r="65" spans="2:7" ht="31.5">
      <c r="B65" s="27">
        <v>427505360</v>
      </c>
      <c r="C65" s="28" t="s">
        <v>66</v>
      </c>
      <c r="D65" s="34">
        <v>77894243031</v>
      </c>
      <c r="E65" s="32">
        <v>5</v>
      </c>
      <c r="F65" s="37">
        <v>71.349999999999994</v>
      </c>
      <c r="G65" s="35">
        <f t="shared" si="0"/>
        <v>71.349999999999994</v>
      </c>
    </row>
    <row r="66" spans="2:7" ht="31.5">
      <c r="B66" s="27">
        <v>427505480</v>
      </c>
      <c r="C66" s="28" t="s">
        <v>67</v>
      </c>
      <c r="D66" s="34">
        <v>77894243032</v>
      </c>
      <c r="E66" s="32">
        <v>5</v>
      </c>
      <c r="F66" s="37">
        <v>95.21</v>
      </c>
      <c r="G66" s="35">
        <f t="shared" si="0"/>
        <v>95.21</v>
      </c>
    </row>
    <row r="67" spans="2:7" ht="31.5">
      <c r="B67" s="27">
        <v>427505600</v>
      </c>
      <c r="C67" s="28" t="s">
        <v>68</v>
      </c>
      <c r="D67" s="34">
        <v>77894243033</v>
      </c>
      <c r="E67" s="32">
        <v>5</v>
      </c>
      <c r="F67" s="37">
        <v>119.05</v>
      </c>
      <c r="G67" s="35">
        <f t="shared" si="0"/>
        <v>119.05</v>
      </c>
    </row>
    <row r="68" spans="2:7" ht="31.5">
      <c r="B68" s="27">
        <v>427507180</v>
      </c>
      <c r="C68" s="28" t="s">
        <v>69</v>
      </c>
      <c r="D68" s="34">
        <v>77894243034</v>
      </c>
      <c r="E68" s="32">
        <v>5</v>
      </c>
      <c r="F68" s="37">
        <v>45.74</v>
      </c>
      <c r="G68" s="35">
        <f t="shared" si="0"/>
        <v>45.74</v>
      </c>
    </row>
    <row r="69" spans="2:7" ht="31.5">
      <c r="B69" s="27">
        <v>427507240</v>
      </c>
      <c r="C69" s="28" t="s">
        <v>70</v>
      </c>
      <c r="D69" s="34">
        <v>77894243035</v>
      </c>
      <c r="E69" s="32">
        <v>5</v>
      </c>
      <c r="F69" s="37">
        <v>60.58</v>
      </c>
      <c r="G69" s="35">
        <f t="shared" si="0"/>
        <v>60.58</v>
      </c>
    </row>
    <row r="70" spans="2:7" ht="31.5">
      <c r="B70" s="27">
        <v>427507360</v>
      </c>
      <c r="C70" s="28" t="s">
        <v>71</v>
      </c>
      <c r="D70" s="34">
        <v>77894243036</v>
      </c>
      <c r="E70" s="32">
        <v>5</v>
      </c>
      <c r="F70" s="37">
        <v>90.86</v>
      </c>
      <c r="G70" s="35">
        <f t="shared" ref="G70:G89" si="1">$G$9*F70</f>
        <v>90.86</v>
      </c>
    </row>
    <row r="71" spans="2:7" ht="31.5">
      <c r="B71" s="27">
        <v>427507480</v>
      </c>
      <c r="C71" s="28" t="s">
        <v>72</v>
      </c>
      <c r="D71" s="34">
        <v>77894243037</v>
      </c>
      <c r="E71" s="32">
        <v>5</v>
      </c>
      <c r="F71" s="37">
        <v>121.14</v>
      </c>
      <c r="G71" s="35">
        <f t="shared" si="1"/>
        <v>121.14</v>
      </c>
    </row>
    <row r="72" spans="2:7" ht="31.5">
      <c r="B72" s="27">
        <v>427507600</v>
      </c>
      <c r="C72" s="28" t="s">
        <v>73</v>
      </c>
      <c r="D72" s="34">
        <v>77894243038</v>
      </c>
      <c r="E72" s="32">
        <v>5</v>
      </c>
      <c r="F72" s="37">
        <v>151.1</v>
      </c>
      <c r="G72" s="35">
        <f t="shared" si="1"/>
        <v>151.1</v>
      </c>
    </row>
    <row r="73" spans="2:7" ht="31.5">
      <c r="B73" s="27">
        <v>427510180</v>
      </c>
      <c r="C73" s="28" t="s">
        <v>74</v>
      </c>
      <c r="D73" s="34">
        <v>77894243039</v>
      </c>
      <c r="E73" s="32">
        <v>5</v>
      </c>
      <c r="F73" s="37">
        <v>64.92</v>
      </c>
      <c r="G73" s="35">
        <f t="shared" si="1"/>
        <v>64.92</v>
      </c>
    </row>
    <row r="74" spans="2:7" ht="31.5">
      <c r="B74" s="27">
        <v>427510240</v>
      </c>
      <c r="C74" s="28" t="s">
        <v>75</v>
      </c>
      <c r="D74" s="34">
        <v>77894243040</v>
      </c>
      <c r="E74" s="32">
        <v>5</v>
      </c>
      <c r="F74" s="37">
        <v>80.7</v>
      </c>
      <c r="G74" s="35">
        <f t="shared" si="1"/>
        <v>80.7</v>
      </c>
    </row>
    <row r="75" spans="2:7" ht="31.5">
      <c r="B75" s="27">
        <v>427510300</v>
      </c>
      <c r="C75" s="28" t="s">
        <v>76</v>
      </c>
      <c r="D75" s="34">
        <v>77894243147</v>
      </c>
      <c r="E75" s="32">
        <v>5</v>
      </c>
      <c r="F75" s="37">
        <v>96.82</v>
      </c>
      <c r="G75" s="35">
        <f t="shared" si="1"/>
        <v>96.82</v>
      </c>
    </row>
    <row r="76" spans="2:7" ht="31.5">
      <c r="B76" s="27">
        <v>427510360</v>
      </c>
      <c r="C76" s="28" t="s">
        <v>77</v>
      </c>
      <c r="D76" s="34">
        <v>77894243041</v>
      </c>
      <c r="E76" s="32">
        <v>5</v>
      </c>
      <c r="F76" s="37">
        <v>114.22</v>
      </c>
      <c r="G76" s="35">
        <f t="shared" si="1"/>
        <v>114.22</v>
      </c>
    </row>
    <row r="77" spans="2:7" ht="31.5">
      <c r="B77" s="27">
        <v>427510480</v>
      </c>
      <c r="C77" s="28" t="s">
        <v>78</v>
      </c>
      <c r="D77" s="34">
        <v>77894243042</v>
      </c>
      <c r="E77" s="32">
        <v>5</v>
      </c>
      <c r="F77" s="37">
        <v>150.13999999999999</v>
      </c>
      <c r="G77" s="35">
        <f t="shared" si="1"/>
        <v>150.13999999999999</v>
      </c>
    </row>
    <row r="78" spans="2:7" ht="31.5">
      <c r="B78" s="27">
        <v>427512240</v>
      </c>
      <c r="C78" s="28" t="s">
        <v>79</v>
      </c>
      <c r="D78" s="34">
        <v>77894243045</v>
      </c>
      <c r="E78" s="32">
        <v>5</v>
      </c>
      <c r="F78" s="37">
        <v>107.28</v>
      </c>
      <c r="G78" s="35">
        <f t="shared" si="1"/>
        <v>107.28</v>
      </c>
    </row>
    <row r="79" spans="2:7" ht="31.5">
      <c r="B79" s="27">
        <v>427512300</v>
      </c>
      <c r="C79" s="28" t="s">
        <v>80</v>
      </c>
      <c r="D79" s="34">
        <v>77894242830</v>
      </c>
      <c r="E79" s="32">
        <v>5</v>
      </c>
      <c r="F79" s="37">
        <v>128.72</v>
      </c>
      <c r="G79" s="35">
        <f t="shared" si="1"/>
        <v>128.72</v>
      </c>
    </row>
    <row r="80" spans="2:7" ht="31.5">
      <c r="B80" s="27">
        <v>427512360</v>
      </c>
      <c r="C80" s="28" t="s">
        <v>81</v>
      </c>
      <c r="D80" s="34">
        <v>77894243046</v>
      </c>
      <c r="E80" s="32">
        <v>5</v>
      </c>
      <c r="F80" s="37">
        <v>151.75</v>
      </c>
      <c r="G80" s="35">
        <f t="shared" si="1"/>
        <v>151.75</v>
      </c>
    </row>
    <row r="81" spans="2:7" ht="31.5">
      <c r="B81" s="27">
        <v>427512480</v>
      </c>
      <c r="C81" s="28" t="s">
        <v>82</v>
      </c>
      <c r="D81" s="34">
        <v>77894243047</v>
      </c>
      <c r="E81" s="32">
        <v>5</v>
      </c>
      <c r="F81" s="37">
        <v>194.76</v>
      </c>
      <c r="G81" s="35">
        <f t="shared" si="1"/>
        <v>194.76</v>
      </c>
    </row>
    <row r="82" spans="2:7" ht="31.5">
      <c r="B82" s="27">
        <v>427512600</v>
      </c>
      <c r="C82" s="28" t="s">
        <v>83</v>
      </c>
      <c r="D82" s="34">
        <v>77894243048</v>
      </c>
      <c r="E82" s="32">
        <v>5</v>
      </c>
      <c r="F82" s="37">
        <v>239.71</v>
      </c>
      <c r="G82" s="35">
        <f t="shared" si="1"/>
        <v>239.71</v>
      </c>
    </row>
    <row r="83" spans="2:7" ht="31.5">
      <c r="B83" s="30">
        <v>427515240</v>
      </c>
      <c r="C83" s="31" t="s">
        <v>84</v>
      </c>
      <c r="D83" s="34">
        <v>77894243061</v>
      </c>
      <c r="E83" s="32">
        <v>5</v>
      </c>
      <c r="F83" s="37">
        <v>124.85</v>
      </c>
      <c r="G83" s="35">
        <f t="shared" si="1"/>
        <v>124.85</v>
      </c>
    </row>
    <row r="84" spans="2:7" ht="31.5">
      <c r="B84" s="30">
        <v>427515480</v>
      </c>
      <c r="C84" s="31" t="s">
        <v>85</v>
      </c>
      <c r="D84" s="34">
        <v>77894243065</v>
      </c>
      <c r="E84" s="32">
        <v>5</v>
      </c>
      <c r="F84" s="37">
        <v>246.79</v>
      </c>
      <c r="G84" s="35">
        <f t="shared" si="1"/>
        <v>246.79</v>
      </c>
    </row>
    <row r="85" spans="2:7" ht="31.5">
      <c r="B85" s="30">
        <v>427520180</v>
      </c>
      <c r="C85" s="31" t="s">
        <v>86</v>
      </c>
      <c r="D85" s="34">
        <v>77894242831</v>
      </c>
      <c r="E85" s="32">
        <v>5</v>
      </c>
      <c r="F85" s="37">
        <v>128.22999999999999</v>
      </c>
      <c r="G85" s="35">
        <f t="shared" si="1"/>
        <v>128.22999999999999</v>
      </c>
    </row>
    <row r="86" spans="2:7" ht="31.5">
      <c r="B86" s="30">
        <v>427520240</v>
      </c>
      <c r="C86" s="31" t="s">
        <v>87</v>
      </c>
      <c r="D86" s="34">
        <v>77894243049</v>
      </c>
      <c r="E86" s="32">
        <v>5</v>
      </c>
      <c r="F86" s="37">
        <v>167.53</v>
      </c>
      <c r="G86" s="35">
        <f t="shared" si="1"/>
        <v>167.53</v>
      </c>
    </row>
    <row r="87" spans="2:7" ht="31.5">
      <c r="B87" s="30">
        <v>427520300</v>
      </c>
      <c r="C87" s="31" t="s">
        <v>88</v>
      </c>
      <c r="D87" s="34">
        <v>77894243150</v>
      </c>
      <c r="E87" s="32">
        <v>5</v>
      </c>
      <c r="F87" s="37">
        <v>206.84</v>
      </c>
      <c r="G87" s="35">
        <f t="shared" si="1"/>
        <v>206.84</v>
      </c>
    </row>
    <row r="88" spans="2:7" ht="31.5">
      <c r="B88" s="30">
        <v>427520360</v>
      </c>
      <c r="C88" s="31" t="s">
        <v>89</v>
      </c>
      <c r="D88" s="34">
        <v>77894242832</v>
      </c>
      <c r="E88" s="32">
        <v>5</v>
      </c>
      <c r="F88" s="37">
        <v>252.91</v>
      </c>
      <c r="G88" s="35">
        <f t="shared" si="1"/>
        <v>252.91</v>
      </c>
    </row>
    <row r="89" spans="2:7" ht="32.25" thickBot="1">
      <c r="B89" s="44">
        <v>427520480</v>
      </c>
      <c r="C89" s="45" t="s">
        <v>90</v>
      </c>
      <c r="D89" s="46">
        <v>77894242833</v>
      </c>
      <c r="E89" s="47">
        <v>5</v>
      </c>
      <c r="F89" s="48">
        <v>331.38</v>
      </c>
      <c r="G89" s="49">
        <f t="shared" si="1"/>
        <v>331.38</v>
      </c>
    </row>
  </sheetData>
  <mergeCells count="4">
    <mergeCell ref="E4:G4"/>
    <mergeCell ref="E6:G6"/>
    <mergeCell ref="E7:G7"/>
    <mergeCell ref="E5:G5"/>
  </mergeCells>
  <conditionalFormatting sqref="C44:C45 C32:C34">
    <cfRule type="containsText" dxfId="2" priority="1" operator="containsText" text="USE ">
      <formula>NOT(ISERROR(SEARCH("USE ",C32)))</formula>
    </cfRule>
    <cfRule type="containsText" dxfId="1" priority="2" operator="containsText" text="MISC">
      <formula>NOT(ISERROR(SEARCH("MISC",C32)))</formula>
    </cfRule>
    <cfRule type="containsText" dxfId="0" priority="3" operator="containsText" text="AVAIL">
      <formula>NOT(ISERROR(SEARCH("AVAIL",C32)))</formula>
    </cfRule>
  </conditionalFormatting>
  <pageMargins left="0.25" right="0.25" top="0.75" bottom="0.75" header="0.3" footer="0.3"/>
  <pageSetup scale="36" fitToHeight="0" orientation="portrait" r:id="rId1"/>
  <headerFooter>
    <oddFooter>&amp;L&amp;18READY CUT PIPE&amp;C&amp;18RCP 4-21&amp;R&amp;18Page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B73D88-2BDD-4079-9066-28629E983E54}"/>
</file>

<file path=customXml/itemProps2.xml><?xml version="1.0" encoding="utf-8"?>
<ds:datastoreItem xmlns:ds="http://schemas.openxmlformats.org/officeDocument/2006/customXml" ds:itemID="{116FE035-28F7-4AB2-99D8-F8D1AC13F352}"/>
</file>

<file path=customXml/itemProps3.xml><?xml version="1.0" encoding="utf-8"?>
<ds:datastoreItem xmlns:ds="http://schemas.openxmlformats.org/officeDocument/2006/customXml" ds:itemID="{AF8A14A0-2524-475C-88CB-94221C8A4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Katelyn Wollaston</cp:lastModifiedBy>
  <cp:revision/>
  <dcterms:created xsi:type="dcterms:W3CDTF">2015-06-18T16:45:11Z</dcterms:created>
  <dcterms:modified xsi:type="dcterms:W3CDTF">2021-09-17T14:36:27Z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